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<sst xmlns="http://schemas.openxmlformats.org/spreadsheetml/2006/main" count="14" uniqueCount="14">
  <si>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ROZHODUJÚCE UKAZOVATELE HOSPODÁRENIA SPOLOČNOSTI ZA ROK 2019</t>
  </si>
  <si>
    <t xml:space="preserve">PLÁN 2019</t>
  </si>
  <si>
    <t xml:space="preserve">Skutočnosť 2019</t>
  </si>
  <si>
    <t xml:space="preserve">Percento plnenia</t>
  </si>
  <si>
    <t xml:space="preserve">Výnosy celkom v Eur</t>
  </si>
  <si>
    <t xml:space="preserve">Náklady celkom v Eur</t>
  </si>
  <si>
    <t xml:space="preserve">Výsledok hospodárenia v Eur</t>
  </si>
  <si>
    <t xml:space="preserve">Pridaná hodnota v Eur</t>
  </si>
  <si>
    <t xml:space="preserve">Priemerný evid. Stav zamestnancov</t>
  </si>
  <si>
    <t xml:space="preserve">sezónych prac. a brigádnikov</t>
  </si>
  <si>
    <t xml:space="preserve">Priemerná mzda u kmeňových zamest.</t>
  </si>
  <si>
    <t xml:space="preserve">Podiel nákladov na 100,– výnosov</t>
  </si>
  <si>
    <t xml:space="preserve">Zásoby materialu a tovaru</t>
  </si>
  <si>
    <t xml:space="preserve">Hnuteľný majetok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</si>
</sst>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_-* #,##0.00\ _S_k_-;\-* #,##0.00\ _S_k_-;_-* \-??\ _S_k_-;_-@_-"/>
  </numFmts>
  <fonts count="18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2"/>
      <name val="Arial CE"/>
      <family val="0"/>
      <charset val="238"/>
    </font>
    <font>
      <sz val="12"/>
      <name val="Arial CE"/>
      <family val="0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5"/>
  <sheetViews>
    <sheetView showFormulas="false" showGridLines="true" showRowColHeaders="true" showZeros="true" rightToLeft="false" tabSelected="true" showOutlineSymbols="true" defaultGridColor="true" view="normal" topLeftCell="A8" colorId="64" zoomScale="100" zoomScaleNormal="100" zoomScalePageLayoutView="100" workbookViewId="0">
      <selection pane="topLeft" activeCell="D15" activeCellId="0" sqref="D15"/>
    </sheetView>
  </sheetViews>
  <sheetFormatPr defaultRowHeight="12.75" zeroHeight="false" outlineLevelRow="0" outlineLevelCol="0"/>
  <cols>
    <col collapsed="false" customWidth="true" hidden="false" outlineLevel="0" max="1" min="1" style="1" width="18.42"/>
    <col collapsed="false" customWidth="true" hidden="false" outlineLevel="0" max="2" min="2" style="2" width="18.58"/>
    <col collapsed="false" customWidth="true" hidden="false" outlineLevel="0" max="3" min="3" style="2" width="15.88"/>
    <col collapsed="false" customWidth="true" hidden="false" outlineLevel="0" max="4" min="4" style="0" width="18.71"/>
    <col collapsed="false" customWidth="true" hidden="false" outlineLevel="0" max="1025" min="5" style="0" width="8.67"/>
  </cols>
  <sheetData>
    <row r="1" customFormat="false" ht="33" hidden="false" customHeight="true" outlineLevel="0" collapsed="false">
      <c r="A1" s="3" t="s">
        <v>0</v>
      </c>
      <c r="B1" s="3"/>
      <c r="C1" s="3"/>
      <c r="D1" s="3"/>
      <c r="E1" s="3"/>
      <c r="F1" s="4"/>
      <c r="G1" s="4"/>
      <c r="H1" s="4"/>
    </row>
    <row r="3" customFormat="false" ht="2.25" hidden="false" customHeight="true" outlineLevel="0" collapsed="false"/>
    <row r="4" customFormat="false" ht="12.75" hidden="true" customHeight="false" outlineLevel="0" collapsed="false"/>
    <row r="5" customFormat="false" ht="55.5" hidden="false" customHeight="true" outlineLevel="0" collapsed="false">
      <c r="A5" s="5"/>
      <c r="B5" s="6" t="s">
        <v>1</v>
      </c>
      <c r="C5" s="7" t="s">
        <v>2</v>
      </c>
      <c r="D5" s="6" t="s">
        <v>3</v>
      </c>
      <c r="E5" s="8"/>
    </row>
    <row r="6" customFormat="false" ht="30.75" hidden="false" customHeight="false" outlineLevel="0" collapsed="false">
      <c r="A6" s="9" t="s">
        <v>4</v>
      </c>
      <c r="B6" s="10" t="n">
        <v>102850</v>
      </c>
      <c r="C6" s="10" t="n">
        <v>115418</v>
      </c>
      <c r="D6" s="11" t="n">
        <f aca="false">SUM(C6/B6)</f>
        <v>1.1221973748177</v>
      </c>
      <c r="E6" s="12"/>
    </row>
    <row r="7" customFormat="false" ht="30.75" hidden="false" customHeight="false" outlineLevel="0" collapsed="false">
      <c r="A7" s="9" t="s">
        <v>5</v>
      </c>
      <c r="B7" s="10" t="n">
        <v>102300</v>
      </c>
      <c r="C7" s="10" t="n">
        <v>110692</v>
      </c>
      <c r="D7" s="11" t="n">
        <f aca="false">SUM(C7/B7)</f>
        <v>1.08203323558162</v>
      </c>
      <c r="E7" s="12"/>
    </row>
    <row r="8" customFormat="false" ht="39.55" hidden="false" customHeight="false" outlineLevel="0" collapsed="false">
      <c r="A8" s="9" t="s">
        <v>6</v>
      </c>
      <c r="B8" s="10" t="n">
        <f aca="false">B6-B7</f>
        <v>550</v>
      </c>
      <c r="C8" s="10" t="n">
        <f aca="false">C6-C7</f>
        <v>4726</v>
      </c>
      <c r="D8" s="11" t="n">
        <f aca="false">SUM(C8/B8)</f>
        <v>8.59272727272727</v>
      </c>
      <c r="E8" s="12"/>
    </row>
    <row r="9" customFormat="false" ht="30.75" hidden="false" customHeight="false" outlineLevel="0" collapsed="false">
      <c r="A9" s="9" t="s">
        <v>7</v>
      </c>
      <c r="B9" s="10" t="n">
        <v>35557</v>
      </c>
      <c r="C9" s="10" t="n">
        <v>54727</v>
      </c>
      <c r="D9" s="11" t="n">
        <f aca="false">SUM(C9/B9)</f>
        <v>1.53913434766713</v>
      </c>
      <c r="E9" s="12"/>
    </row>
    <row r="10" customFormat="false" ht="45.75" hidden="false" customHeight="false" outlineLevel="0" collapsed="false">
      <c r="A10" s="9" t="s">
        <v>8</v>
      </c>
      <c r="B10" s="13" t="n">
        <v>5</v>
      </c>
      <c r="C10" s="13" t="n">
        <v>6</v>
      </c>
      <c r="D10" s="11" t="n">
        <f aca="false">SUM(C10/B10)</f>
        <v>1.2</v>
      </c>
      <c r="E10" s="12"/>
    </row>
    <row r="11" customFormat="false" ht="30.75" hidden="false" customHeight="false" outlineLevel="0" collapsed="false">
      <c r="A11" s="9" t="s">
        <v>9</v>
      </c>
      <c r="B11" s="13" t="n">
        <v>4</v>
      </c>
      <c r="C11" s="13" t="n">
        <v>4</v>
      </c>
      <c r="D11" s="11" t="n">
        <f aca="false">SUM(C11/B11)</f>
        <v>1</v>
      </c>
      <c r="E11" s="12"/>
    </row>
    <row r="12" customFormat="false" ht="45.75" hidden="false" customHeight="false" outlineLevel="0" collapsed="false">
      <c r="A12" s="9" t="s">
        <v>10</v>
      </c>
      <c r="B12" s="10" t="n">
        <v>689</v>
      </c>
      <c r="C12" s="10" t="n">
        <v>641</v>
      </c>
      <c r="D12" s="11" t="n">
        <f aca="false">SUM(C12/B12)</f>
        <v>0.93033381712627</v>
      </c>
      <c r="E12" s="12"/>
    </row>
    <row r="13" customFormat="false" ht="45.75" hidden="false" customHeight="false" outlineLevel="0" collapsed="false">
      <c r="A13" s="9" t="s">
        <v>11</v>
      </c>
      <c r="B13" s="14" t="n">
        <f aca="false">SUM(B7/B6*100)</f>
        <v>99.4652406417112</v>
      </c>
      <c r="C13" s="14" t="n">
        <f aca="false">C7/C6*100</f>
        <v>95.9053180613076</v>
      </c>
      <c r="D13" s="11" t="n">
        <f aca="false">SUM(C13/B13)</f>
        <v>0.964209380508845</v>
      </c>
      <c r="E13" s="12"/>
    </row>
    <row r="14" customFormat="false" ht="45.75" hidden="false" customHeight="false" outlineLevel="0" collapsed="false">
      <c r="A14" s="9" t="s">
        <v>12</v>
      </c>
      <c r="B14" s="10" t="n">
        <v>5618</v>
      </c>
      <c r="C14" s="10" t="n">
        <v>6604</v>
      </c>
      <c r="D14" s="11" t="n">
        <f aca="false">SUM(C14/B14)</f>
        <v>1.17550729797081</v>
      </c>
      <c r="E14" s="12"/>
    </row>
    <row r="15" customFormat="false" ht="44.25" hidden="false" customHeight="true" outlineLevel="0" collapsed="false">
      <c r="A15" s="15" t="s">
        <v>13</v>
      </c>
      <c r="B15" s="10" t="n">
        <v>20192</v>
      </c>
      <c r="C15" s="10" t="n">
        <v>15189.15</v>
      </c>
      <c r="D15" s="11" t="n">
        <f aca="false">SUM(C15/B15)</f>
        <v>0.7522360340729</v>
      </c>
    </row>
  </sheetData>
  <mergeCells count="1">
    <mergeCell ref="A1:E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2013-10-28T10:10:14Z</cp:lastPrinted>
  <dcterms:modified xsi:type="dcterms:W3CDTF">2020-04-16T11:19:50Z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