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Hárok1" sheetId="1" state="visible" r:id="rId2"/>
    <sheet name="Hárok2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<sst xmlns="http://schemas.openxmlformats.org/spreadsheetml/2006/main" count="72" uniqueCount="66">
  <si>
    <t xml:space="preserve">Eura</t>
  </si>
  <si>
    <t xml:space="preserve">Plan hosp výsledok</t>
  </si>
  <si>
    <t xml:space="preserve">ZISK</t>
  </si>
  <si>
    <t xml:space="preserve">Výnosy celkom</t>
  </si>
  <si>
    <t xml:space="preserve">Náklady celkom</t>
  </si>
  <si>
    <t xml:space="preserve">I. VÝNOSY v Eur</t>
  </si>
  <si>
    <t xml:space="preserve">Ukazovateľ</t>
  </si>
  <si>
    <t xml:space="preserve">Plán 2018</t>
  </si>
  <si>
    <t xml:space="preserve">Skutočnosť 2018</t>
  </si>
  <si>
    <t xml:space="preserve">Skutočnosť 2017</t>
  </si>
  <si>
    <t xml:space="preserve">Skutočnosť 2016</t>
  </si>
  <si>
    <t xml:space="preserve">mena</t>
  </si>
  <si>
    <t xml:space="preserve">Eur</t>
  </si>
  <si>
    <t xml:space="preserve">1. Tržby z predaja služieb</t>
  </si>
  <si>
    <t xml:space="preserve"> TRŽBY z parkovného</t>
  </si>
  <si>
    <t xml:space="preserve">Parkovisko pod hradom</t>
  </si>
  <si>
    <t xml:space="preserve">TRŽBA Meštiacký dom, </t>
  </si>
  <si>
    <t xml:space="preserve">Vstupne,razenie mince, </t>
  </si>
  <si>
    <t xml:space="preserve"> TRŽBY HVT</t>
  </si>
  <si>
    <t xml:space="preserve">Vstupne,Letné tábory, spoločenské akcie,jazda na koni,stred.disciplíny</t>
  </si>
  <si>
    <t xml:space="preserve">TRŽBY ostatné</t>
  </si>
  <si>
    <t xml:space="preserve">prenájom, ostatné</t>
  </si>
  <si>
    <t xml:space="preserve">predaj majetku</t>
  </si>
  <si>
    <t xml:space="preserve">2. Tržby z predaja tovaru</t>
  </si>
  <si>
    <t xml:space="preserve">TRŽBA predaj suvenírov</t>
  </si>
  <si>
    <t xml:space="preserve">MO predaj vo VHT</t>
  </si>
  <si>
    <t xml:space="preserve">zmenareň VHT</t>
  </si>
  <si>
    <t xml:space="preserve">MO predaj vo IC</t>
  </si>
  <si>
    <t xml:space="preserve">3. Ostatné výnosy</t>
  </si>
  <si>
    <t xml:space="preserve">prispevok na činnosť</t>
  </si>
  <si>
    <t xml:space="preserve">Dotácie</t>
  </si>
  <si>
    <t xml:space="preserve"> poľnohos.</t>
  </si>
  <si>
    <t xml:space="preserve">Ostatné</t>
  </si>
  <si>
    <t xml:space="preserve">ostatne finančne výnosy</t>
  </si>
  <si>
    <t xml:space="preserve">VÝNOSY CELKOM</t>
  </si>
  <si>
    <t xml:space="preserve">Celková tržba podľa  strediska</t>
  </si>
  <si>
    <t xml:space="preserve">Hist.voj. Tábor</t>
  </si>
  <si>
    <t xml:space="preserve">IC, DĽM,Galéria</t>
  </si>
  <si>
    <t xml:space="preserve">Parkovisko</t>
  </si>
  <si>
    <t xml:space="preserve">II. NÁKLADY  v Eur</t>
  </si>
  <si>
    <t xml:space="preserve">Spotreba materiálu</t>
  </si>
  <si>
    <t xml:space="preserve">spotreba kanc.potrieb</t>
  </si>
  <si>
    <t xml:space="preserve">spotreba DKP</t>
  </si>
  <si>
    <t xml:space="preserve">spotreba energie,vodné-stočné</t>
  </si>
  <si>
    <t xml:space="preserve">spotreba PHM a mazadla</t>
  </si>
  <si>
    <t xml:space="preserve">spotreba krmiv,vet.výkony</t>
  </si>
  <si>
    <t xml:space="preserve">stravovacie služby</t>
  </si>
  <si>
    <t xml:space="preserve">služby </t>
  </si>
  <si>
    <t xml:space="preserve">z toho</t>
  </si>
  <si>
    <t xml:space="preserve">remeselníci</t>
  </si>
  <si>
    <t xml:space="preserve">šermiari,sokoliari</t>
  </si>
  <si>
    <t xml:space="preserve">čistiareň a hyg.</t>
  </si>
  <si>
    <t xml:space="preserve">poštovné </t>
  </si>
  <si>
    <t xml:space="preserve">hudobná produkcia</t>
  </si>
  <si>
    <t xml:space="preserve">telefóny a internet</t>
  </si>
  <si>
    <t xml:space="preserve">opravy a údržba</t>
  </si>
  <si>
    <t xml:space="preserve">ostatné</t>
  </si>
  <si>
    <t xml:space="preserve">služby PO,vývoz odpadu,cestovné, reklama, spol.vstupenka</t>
  </si>
  <si>
    <t xml:space="preserve">mzdové náklady</t>
  </si>
  <si>
    <t xml:space="preserve">odmeny org. Spoločnosti</t>
  </si>
  <si>
    <t xml:space="preserve">zákonné a soc.zabezp.zam.</t>
  </si>
  <si>
    <t xml:space="preserve">finančné náklady</t>
  </si>
  <si>
    <t xml:space="preserve"> poplatky a ost.  náklady</t>
  </si>
  <si>
    <t xml:space="preserve">odpisy</t>
  </si>
  <si>
    <t xml:space="preserve">náklady na tovar</t>
  </si>
  <si>
    <t xml:space="preserve">náklady celkom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</si>
</sst>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7">
    <font>
      <sz val="10"/>
      <name val="Arial CE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24"/>
      <color rgb="FF000000"/>
      <name val="Arial CE"/>
      <family val="0"/>
      <charset val="238"/>
    </font>
    <font>
      <sz val="18"/>
      <color rgb="FF000000"/>
      <name val="Arial CE"/>
      <family val="0"/>
      <charset val="238"/>
    </font>
    <font>
      <sz val="12"/>
      <color rgb="FF000000"/>
      <name val="Arial CE"/>
      <family val="0"/>
      <charset val="238"/>
    </font>
    <font>
      <sz val="10"/>
      <color rgb="FF333333"/>
      <name val="Arial CE"/>
      <family val="0"/>
      <charset val="238"/>
    </font>
    <font>
      <i val="true"/>
      <sz val="10"/>
      <color rgb="FF808080"/>
      <name val="Arial CE"/>
      <family val="0"/>
      <charset val="238"/>
    </font>
    <font>
      <sz val="10"/>
      <color rgb="FF006600"/>
      <name val="Arial CE"/>
      <family val="0"/>
      <charset val="238"/>
    </font>
    <font>
      <sz val="10"/>
      <color rgb="FF996600"/>
      <name val="Arial CE"/>
      <family val="0"/>
      <charset val="238"/>
    </font>
    <font>
      <sz val="10"/>
      <color rgb="FFCC0000"/>
      <name val="Arial CE"/>
      <family val="0"/>
      <charset val="238"/>
    </font>
    <font>
      <b val="true"/>
      <sz val="10"/>
      <color rgb="FFFFFFFF"/>
      <name val="Arial CE"/>
      <family val="0"/>
      <charset val="238"/>
    </font>
    <font>
      <b val="true"/>
      <sz val="10"/>
      <color rgb="FF000000"/>
      <name val="Arial CE"/>
      <family val="0"/>
      <charset val="238"/>
    </font>
    <font>
      <sz val="10"/>
      <color rgb="FFFFFFFF"/>
      <name val="Arial CE"/>
      <family val="0"/>
      <charset val="238"/>
    </font>
    <font>
      <b val="true"/>
      <sz val="12"/>
      <name val="Arial CE"/>
      <family val="0"/>
      <charset val="238"/>
    </font>
    <font>
      <b val="true"/>
      <sz val="10"/>
      <name val="Arial CE"/>
      <family val="0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CCFFFF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thick"/>
      <right/>
      <top style="thick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6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9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9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1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12" xfId="0" applyFont="fals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4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23.71"/>
    <col collapsed="false" customWidth="true" hidden="false" outlineLevel="0" max="2" min="2" style="0" width="20.3"/>
    <col collapsed="false" customWidth="true" hidden="false" outlineLevel="0" max="3" min="3" style="0" width="18.42"/>
    <col collapsed="false" customWidth="true" hidden="false" outlineLevel="0" max="6" min="4" style="0" width="13.7"/>
    <col collapsed="false" customWidth="true" hidden="false" outlineLevel="0" max="1025" min="7" style="0" width="8.67"/>
  </cols>
  <sheetData>
    <row r="1" customFormat="false" ht="30.75" hidden="false" customHeight="true" outlineLevel="0" collapsed="false">
      <c r="A1" s="1"/>
      <c r="B1" s="1"/>
      <c r="C1" s="2" t="s">
        <v>0</v>
      </c>
      <c r="F1" s="3"/>
    </row>
    <row r="2" customFormat="false" ht="30.75" hidden="false" customHeight="true" outlineLevel="0" collapsed="false">
      <c r="A2" s="1" t="s">
        <v>1</v>
      </c>
      <c r="B2" s="1" t="s">
        <v>2</v>
      </c>
      <c r="C2" s="2" t="n">
        <v>550</v>
      </c>
      <c r="F2" s="3"/>
    </row>
    <row r="3" customFormat="false" ht="30.75" hidden="false" customHeight="true" outlineLevel="0" collapsed="false">
      <c r="A3" s="1" t="s">
        <v>3</v>
      </c>
      <c r="B3" s="1"/>
      <c r="C3" s="2" t="n">
        <v>102850</v>
      </c>
      <c r="F3" s="3"/>
    </row>
    <row r="4" customFormat="false" ht="15" hidden="false" customHeight="false" outlineLevel="0" collapsed="false">
      <c r="A4" s="4" t="s">
        <v>4</v>
      </c>
      <c r="B4" s="4"/>
      <c r="C4" s="5" t="n">
        <v>102300</v>
      </c>
      <c r="E4" s="6"/>
      <c r="F4" s="6"/>
    </row>
    <row r="5" customFormat="false" ht="12.8" hidden="false" customHeight="false" outlineLevel="0" collapsed="false">
      <c r="A5" s="7"/>
      <c r="B5" s="7"/>
      <c r="C5" s="7"/>
      <c r="D5" s="7"/>
      <c r="E5" s="7"/>
      <c r="F5" s="7"/>
    </row>
    <row r="6" customFormat="false" ht="15" hidden="false" customHeight="false" outlineLevel="0" collapsed="false">
      <c r="A6" s="8" t="s">
        <v>5</v>
      </c>
      <c r="B6" s="8"/>
      <c r="C6" s="8"/>
      <c r="D6" s="8"/>
      <c r="E6" s="8"/>
      <c r="F6" s="8"/>
    </row>
    <row r="8" customFormat="false" ht="20.85" hidden="false" customHeight="false" outlineLevel="0" collapsed="false">
      <c r="A8" s="9" t="s">
        <v>6</v>
      </c>
      <c r="B8" s="9"/>
      <c r="C8" s="10" t="s">
        <v>7</v>
      </c>
      <c r="D8" s="10" t="s">
        <v>8</v>
      </c>
      <c r="E8" s="10" t="s">
        <v>9</v>
      </c>
      <c r="F8" s="10" t="s">
        <v>10</v>
      </c>
    </row>
    <row r="9" customFormat="false" ht="12.8" hidden="false" customHeight="false" outlineLevel="0" collapsed="false">
      <c r="A9" s="11" t="s">
        <v>11</v>
      </c>
      <c r="B9" s="11"/>
      <c r="C9" s="12" t="s">
        <v>12</v>
      </c>
      <c r="D9" s="12"/>
      <c r="E9" s="12"/>
      <c r="F9" s="12"/>
    </row>
    <row r="10" customFormat="false" ht="12.8" hidden="false" customHeight="false" outlineLevel="0" collapsed="false">
      <c r="A10" s="13" t="s">
        <v>13</v>
      </c>
      <c r="B10" s="13"/>
      <c r="C10" s="14" t="n">
        <f aca="false">SUM(C11:C14)</f>
        <v>73450</v>
      </c>
      <c r="D10" s="14" t="n">
        <f aca="false">SUM(D11:D14)</f>
        <v>67875</v>
      </c>
      <c r="E10" s="14" t="n">
        <f aca="false">SUM(E11:E14)</f>
        <v>69482</v>
      </c>
      <c r="F10" s="14" t="n">
        <f aca="false">SUM(F11:F14)</f>
        <v>64741</v>
      </c>
    </row>
    <row r="11" customFormat="false" ht="12.8" hidden="false" customHeight="false" outlineLevel="0" collapsed="false">
      <c r="A11" s="15" t="s">
        <v>14</v>
      </c>
      <c r="B11" s="16" t="s">
        <v>15</v>
      </c>
      <c r="C11" s="17" t="n">
        <v>35500</v>
      </c>
      <c r="D11" s="17" t="n">
        <v>36196</v>
      </c>
      <c r="E11" s="17" t="n">
        <v>31822</v>
      </c>
      <c r="F11" s="17" t="n">
        <v>24660</v>
      </c>
    </row>
    <row r="12" customFormat="false" ht="12.8" hidden="false" customHeight="false" outlineLevel="0" collapsed="false">
      <c r="A12" s="16" t="s">
        <v>16</v>
      </c>
      <c r="B12" s="16" t="s">
        <v>17</v>
      </c>
      <c r="C12" s="17" t="n">
        <v>2750</v>
      </c>
      <c r="D12" s="17" t="n">
        <v>2784</v>
      </c>
      <c r="E12" s="17" t="n">
        <v>2701</v>
      </c>
      <c r="F12" s="17" t="n">
        <v>2811</v>
      </c>
    </row>
    <row r="13" customFormat="false" ht="40.25" hidden="false" customHeight="false" outlineLevel="0" collapsed="false">
      <c r="A13" s="16" t="s">
        <v>18</v>
      </c>
      <c r="B13" s="16" t="s">
        <v>19</v>
      </c>
      <c r="C13" s="17" t="n">
        <v>30200</v>
      </c>
      <c r="D13" s="17" t="n">
        <v>24081</v>
      </c>
      <c r="E13" s="17" t="n">
        <v>30203</v>
      </c>
      <c r="F13" s="17" t="n">
        <v>32886</v>
      </c>
    </row>
    <row r="14" customFormat="false" ht="12.8" hidden="false" customHeight="false" outlineLevel="0" collapsed="false">
      <c r="A14" s="18" t="s">
        <v>20</v>
      </c>
      <c r="B14" s="16" t="s">
        <v>21</v>
      </c>
      <c r="C14" s="17" t="n">
        <v>5000</v>
      </c>
      <c r="D14" s="17" t="n">
        <v>4814</v>
      </c>
      <c r="E14" s="17" t="n">
        <v>4756</v>
      </c>
      <c r="F14" s="17" t="n">
        <v>4384</v>
      </c>
    </row>
    <row r="15" customFormat="false" ht="12.8" hidden="false" customHeight="false" outlineLevel="0" collapsed="false">
      <c r="A15" s="18"/>
      <c r="B15" s="16" t="s">
        <v>22</v>
      </c>
      <c r="C15" s="17" t="n">
        <v>0</v>
      </c>
      <c r="D15" s="17"/>
      <c r="E15" s="17"/>
      <c r="F15" s="17" t="n">
        <v>0</v>
      </c>
    </row>
    <row r="16" customFormat="false" ht="12.8" hidden="false" customHeight="false" outlineLevel="0" collapsed="false">
      <c r="A16" s="19" t="s">
        <v>23</v>
      </c>
      <c r="B16" s="18"/>
      <c r="C16" s="20" t="n">
        <f aca="false">SUM(C19:C22)</f>
        <v>14700</v>
      </c>
      <c r="D16" s="20" t="n">
        <f aca="false">SUM(D19:D22)</f>
        <v>14442</v>
      </c>
      <c r="E16" s="20" t="n">
        <f aca="false">SUM(E19:E22)</f>
        <v>13491</v>
      </c>
      <c r="F16" s="20" t="n">
        <f aca="false">SUM(F19:F22)</f>
        <v>14401</v>
      </c>
    </row>
    <row r="17" customFormat="false" ht="12.8" hidden="true" customHeight="false" outlineLevel="0" collapsed="false">
      <c r="A17" s="19"/>
      <c r="B17" s="18"/>
      <c r="C17" s="18"/>
      <c r="D17" s="18"/>
      <c r="E17" s="18"/>
      <c r="F17" s="18"/>
    </row>
    <row r="18" customFormat="false" ht="12.8" hidden="true" customHeight="false" outlineLevel="0" collapsed="false">
      <c r="A18" s="19"/>
      <c r="B18" s="18"/>
      <c r="C18" s="18"/>
      <c r="D18" s="18"/>
      <c r="E18" s="18"/>
      <c r="F18" s="18"/>
    </row>
    <row r="19" customFormat="false" ht="12.8" hidden="false" customHeight="false" outlineLevel="0" collapsed="false">
      <c r="A19" s="18"/>
      <c r="B19" s="16"/>
      <c r="C19" s="21"/>
      <c r="D19" s="21"/>
      <c r="E19" s="21"/>
      <c r="F19" s="21"/>
    </row>
    <row r="20" customFormat="false" ht="12.8" hidden="false" customHeight="false" outlineLevel="0" collapsed="false">
      <c r="A20" s="18" t="s">
        <v>24</v>
      </c>
      <c r="B20" s="16" t="s">
        <v>25</v>
      </c>
      <c r="C20" s="22" t="n">
        <v>5200</v>
      </c>
      <c r="D20" s="22" t="n">
        <v>5244</v>
      </c>
      <c r="E20" s="22" t="n">
        <v>3677</v>
      </c>
      <c r="F20" s="22" t="n">
        <v>5076</v>
      </c>
    </row>
    <row r="21" customFormat="false" ht="12.8" hidden="false" customHeight="false" outlineLevel="0" collapsed="false">
      <c r="A21" s="18"/>
      <c r="B21" s="16" t="s">
        <v>26</v>
      </c>
      <c r="C21" s="23" t="n">
        <v>2300</v>
      </c>
      <c r="D21" s="23" t="n">
        <v>2013</v>
      </c>
      <c r="E21" s="23" t="n">
        <v>2356</v>
      </c>
      <c r="F21" s="23" t="n">
        <v>2774</v>
      </c>
    </row>
    <row r="22" customFormat="false" ht="12.8" hidden="false" customHeight="false" outlineLevel="0" collapsed="false">
      <c r="A22" s="18"/>
      <c r="B22" s="16" t="s">
        <v>27</v>
      </c>
      <c r="C22" s="22" t="n">
        <v>7200</v>
      </c>
      <c r="D22" s="22" t="n">
        <v>7185</v>
      </c>
      <c r="E22" s="22" t="n">
        <v>7458</v>
      </c>
      <c r="F22" s="22" t="n">
        <v>6551</v>
      </c>
    </row>
    <row r="23" customFormat="false" ht="12.8" hidden="false" customHeight="false" outlineLevel="0" collapsed="false">
      <c r="A23" s="18"/>
      <c r="B23" s="18"/>
      <c r="C23" s="18"/>
      <c r="D23" s="18"/>
      <c r="E23" s="18"/>
      <c r="F23" s="18"/>
    </row>
    <row r="24" customFormat="false" ht="12.8" hidden="false" customHeight="false" outlineLevel="0" collapsed="false">
      <c r="A24" s="19" t="s">
        <v>28</v>
      </c>
      <c r="B24" s="18"/>
      <c r="C24" s="20" t="n">
        <f aca="false">SUM(C25:C27)</f>
        <v>14700</v>
      </c>
      <c r="D24" s="20" t="n">
        <f aca="false">SUM(D25:D27)</f>
        <v>20934</v>
      </c>
      <c r="E24" s="20" t="n">
        <f aca="false">SUM(E25:E27)</f>
        <v>13337</v>
      </c>
      <c r="F24" s="20" t="n">
        <f aca="false">SUM(F25:F27)</f>
        <v>23435</v>
      </c>
    </row>
    <row r="25" customFormat="false" ht="12.8" hidden="false" customHeight="false" outlineLevel="0" collapsed="false">
      <c r="A25" s="18"/>
      <c r="B25" s="16" t="s">
        <v>29</v>
      </c>
      <c r="C25" s="17" t="n">
        <v>5200</v>
      </c>
      <c r="D25" s="17" t="n">
        <v>8265</v>
      </c>
      <c r="E25" s="17" t="n">
        <v>9960</v>
      </c>
      <c r="F25" s="17" t="n">
        <v>10000</v>
      </c>
    </row>
    <row r="26" customFormat="false" ht="12.8" hidden="false" customHeight="false" outlineLevel="0" collapsed="false">
      <c r="A26" s="18" t="s">
        <v>30</v>
      </c>
      <c r="B26" s="16" t="s">
        <v>31</v>
      </c>
      <c r="C26" s="17" t="n">
        <v>1500</v>
      </c>
      <c r="D26" s="17" t="n">
        <v>1478</v>
      </c>
      <c r="E26" s="17" t="n">
        <v>1458</v>
      </c>
      <c r="F26" s="17" t="n">
        <v>2416</v>
      </c>
    </row>
    <row r="27" customFormat="false" ht="12.8" hidden="false" customHeight="false" outlineLevel="0" collapsed="false">
      <c r="A27" s="18" t="s">
        <v>32</v>
      </c>
      <c r="B27" s="16" t="s">
        <v>33</v>
      </c>
      <c r="C27" s="22" t="n">
        <v>8000</v>
      </c>
      <c r="D27" s="22" t="n">
        <v>11191</v>
      </c>
      <c r="E27" s="22" t="n">
        <v>1919</v>
      </c>
      <c r="F27" s="22" t="n">
        <v>11019</v>
      </c>
    </row>
    <row r="28" customFormat="false" ht="12.8" hidden="false" customHeight="false" outlineLevel="0" collapsed="false">
      <c r="A28" s="24" t="s">
        <v>34</v>
      </c>
      <c r="B28" s="25"/>
      <c r="C28" s="26" t="n">
        <f aca="false">SUM(C24,C16,C10)</f>
        <v>102850</v>
      </c>
      <c r="D28" s="26" t="n">
        <f aca="false">SUM(D24,D16,D10)</f>
        <v>103251</v>
      </c>
      <c r="E28" s="26" t="n">
        <f aca="false">SUM(E24,E16,E10)</f>
        <v>96310</v>
      </c>
      <c r="F28" s="26" t="n">
        <f aca="false">SUM(F24,F16,F10)</f>
        <v>102577</v>
      </c>
    </row>
    <row r="30" customFormat="false" ht="20.85" hidden="false" customHeight="false" outlineLevel="0" collapsed="false">
      <c r="A30" s="27" t="s">
        <v>35</v>
      </c>
    </row>
    <row r="31" customFormat="false" ht="12.8" hidden="false" customHeight="false" outlineLevel="0" collapsed="false">
      <c r="A31" s="18" t="s">
        <v>36</v>
      </c>
      <c r="B31" s="18"/>
      <c r="C31" s="28" t="n">
        <f aca="false">SUM(C19:C21,C13)</f>
        <v>37700</v>
      </c>
      <c r="D31" s="28" t="n">
        <f aca="false">SUM(D19:D21,D13)</f>
        <v>31338</v>
      </c>
      <c r="E31" s="28" t="n">
        <f aca="false">SUM(E19:E21,E13)</f>
        <v>36236</v>
      </c>
      <c r="F31" s="28" t="n">
        <f aca="false">SUM(F19:F21,F13)</f>
        <v>40736</v>
      </c>
    </row>
    <row r="32" customFormat="false" ht="12.8" hidden="false" customHeight="false" outlineLevel="0" collapsed="false">
      <c r="A32" s="18" t="s">
        <v>37</v>
      </c>
      <c r="B32" s="18"/>
      <c r="C32" s="28" t="n">
        <f aca="false">SUM(C22,C14,I21,C12)</f>
        <v>14950</v>
      </c>
      <c r="D32" s="28" t="n">
        <f aca="false">SUM(D22,D14,J21,D12)</f>
        <v>14783</v>
      </c>
      <c r="E32" s="28" t="n">
        <f aca="false">SUM(E22,E14,K21,E12)</f>
        <v>14915</v>
      </c>
      <c r="F32" s="28" t="n">
        <f aca="false">SUM(F22,F14,K21,F12)</f>
        <v>13746</v>
      </c>
    </row>
    <row r="33" customFormat="false" ht="12.8" hidden="false" customHeight="false" outlineLevel="0" collapsed="false">
      <c r="A33" s="18" t="s">
        <v>38</v>
      </c>
      <c r="B33" s="18"/>
      <c r="C33" s="29" t="n">
        <f aca="false">SUM(C11)</f>
        <v>35500</v>
      </c>
      <c r="D33" s="29" t="n">
        <f aca="false">SUM(D11)</f>
        <v>36196</v>
      </c>
      <c r="E33" s="29" t="n">
        <f aca="false">SUM(E11)</f>
        <v>31822</v>
      </c>
      <c r="F33" s="29" t="n">
        <f aca="false">SUM(F11)</f>
        <v>24660</v>
      </c>
    </row>
    <row r="34" customFormat="false" ht="15.75" hidden="false" customHeight="true" outlineLevel="0" collapsed="false">
      <c r="A34" s="18"/>
      <c r="B34" s="18"/>
      <c r="C34" s="29"/>
      <c r="D34" s="29"/>
      <c r="E34" s="29"/>
      <c r="F34" s="29"/>
    </row>
    <row r="39" customFormat="false" ht="43.5" hidden="false" customHeight="true" outlineLevel="0" collapsed="false"/>
    <row r="40" customFormat="false" ht="47.25" hidden="false" customHeight="true" outlineLevel="0" collapsed="false"/>
    <row r="41" customFormat="false" ht="51" hidden="false" customHeight="true" outlineLevel="0" collapsed="false"/>
  </sheetData>
  <mergeCells count="1">
    <mergeCell ref="A1:B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2.8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7.4"/>
    <col collapsed="false" customWidth="true" hidden="false" outlineLevel="0" max="3" min="3" style="30" width="14.31"/>
    <col collapsed="false" customWidth="true" hidden="false" outlineLevel="0" max="4" min="4" style="30" width="13.89"/>
    <col collapsed="false" customWidth="true" hidden="false" outlineLevel="0" max="6" min="5" style="30" width="13.19"/>
    <col collapsed="false" customWidth="true" hidden="false" outlineLevel="0" max="1025" min="7" style="0" width="8.67"/>
  </cols>
  <sheetData>
    <row r="1" customFormat="false" ht="15" hidden="false" customHeight="false" outlineLevel="0" collapsed="false">
      <c r="A1" s="8" t="s">
        <v>39</v>
      </c>
      <c r="B1" s="8"/>
      <c r="C1" s="31"/>
      <c r="D1" s="31"/>
      <c r="E1" s="31"/>
      <c r="F1" s="31"/>
    </row>
    <row r="3" customFormat="false" ht="27" hidden="false" customHeight="true" outlineLevel="0" collapsed="false">
      <c r="A3" s="32" t="s">
        <v>6</v>
      </c>
      <c r="B3" s="32"/>
      <c r="C3" s="33" t="s">
        <v>7</v>
      </c>
      <c r="D3" s="10" t="s">
        <v>8</v>
      </c>
      <c r="E3" s="10" t="s">
        <v>9</v>
      </c>
      <c r="F3" s="10" t="s">
        <v>10</v>
      </c>
    </row>
    <row r="4" customFormat="false" ht="12" hidden="false" customHeight="true" outlineLevel="0" collapsed="false">
      <c r="A4" s="34"/>
      <c r="B4" s="35"/>
      <c r="C4" s="36" t="s">
        <v>12</v>
      </c>
      <c r="D4" s="36"/>
      <c r="E4" s="36"/>
      <c r="F4" s="37"/>
    </row>
    <row r="5" customFormat="false" ht="12.8" hidden="true" customHeight="false" outlineLevel="0" collapsed="false">
      <c r="A5" s="18"/>
      <c r="B5" s="18"/>
      <c r="C5" s="38"/>
      <c r="D5" s="38"/>
      <c r="E5" s="38"/>
      <c r="F5" s="38"/>
    </row>
    <row r="6" customFormat="false" ht="12.8" hidden="false" customHeight="true" outlineLevel="0" collapsed="false">
      <c r="A6" s="16" t="s">
        <v>40</v>
      </c>
      <c r="B6" s="16"/>
      <c r="C6" s="17" t="n">
        <v>1700</v>
      </c>
      <c r="D6" s="17" t="n">
        <v>2728</v>
      </c>
      <c r="E6" s="17" t="n">
        <v>1712</v>
      </c>
      <c r="F6" s="17" t="n">
        <v>2253</v>
      </c>
    </row>
    <row r="7" customFormat="false" ht="12.8" hidden="false" customHeight="true" outlineLevel="0" collapsed="false">
      <c r="A7" s="16" t="s">
        <v>41</v>
      </c>
      <c r="B7" s="16"/>
      <c r="C7" s="39" t="n">
        <v>100</v>
      </c>
      <c r="D7" s="39" t="n">
        <v>74</v>
      </c>
      <c r="E7" s="39" t="n">
        <v>90</v>
      </c>
      <c r="F7" s="39" t="n">
        <v>194</v>
      </c>
    </row>
    <row r="8" customFormat="false" ht="12.8" hidden="false" customHeight="true" outlineLevel="0" collapsed="false">
      <c r="A8" s="16" t="s">
        <v>42</v>
      </c>
      <c r="B8" s="16"/>
      <c r="C8" s="17" t="n">
        <v>1700</v>
      </c>
      <c r="D8" s="17" t="n">
        <v>1691</v>
      </c>
      <c r="E8" s="17" t="n">
        <v>4257</v>
      </c>
      <c r="F8" s="17" t="n">
        <v>2513</v>
      </c>
    </row>
    <row r="9" customFormat="false" ht="27.75" hidden="false" customHeight="true" outlineLevel="0" collapsed="false">
      <c r="A9" s="16" t="s">
        <v>43</v>
      </c>
      <c r="B9" s="16"/>
      <c r="C9" s="17" t="n">
        <v>2000</v>
      </c>
      <c r="D9" s="17" t="n">
        <v>1519</v>
      </c>
      <c r="E9" s="17" t="n">
        <v>1950</v>
      </c>
      <c r="F9" s="17" t="n">
        <v>1961</v>
      </c>
    </row>
    <row r="10" customFormat="false" ht="0.75" hidden="true" customHeight="true" outlineLevel="0" collapsed="false">
      <c r="A10" s="16"/>
      <c r="B10" s="16"/>
      <c r="C10" s="39"/>
      <c r="D10" s="39"/>
      <c r="E10" s="39"/>
      <c r="F10" s="39"/>
    </row>
    <row r="11" customFormat="false" ht="12.8" hidden="false" customHeight="true" outlineLevel="0" collapsed="false">
      <c r="A11" s="16" t="s">
        <v>44</v>
      </c>
      <c r="B11" s="16"/>
      <c r="C11" s="17" t="n">
        <v>500</v>
      </c>
      <c r="D11" s="17" t="n">
        <v>449</v>
      </c>
      <c r="E11" s="17" t="n">
        <v>317</v>
      </c>
      <c r="F11" s="17" t="n">
        <v>460</v>
      </c>
    </row>
    <row r="12" customFormat="false" ht="28.5" hidden="false" customHeight="true" outlineLevel="0" collapsed="false">
      <c r="A12" s="16" t="s">
        <v>45</v>
      </c>
      <c r="B12" s="16"/>
      <c r="C12" s="17" t="n">
        <v>1000</v>
      </c>
      <c r="D12" s="17" t="n">
        <v>1093</v>
      </c>
      <c r="E12" s="17" t="n">
        <v>860</v>
      </c>
      <c r="F12" s="17" t="n">
        <v>507</v>
      </c>
    </row>
    <row r="13" customFormat="false" ht="12.8" hidden="false" customHeight="true" outlineLevel="0" collapsed="false">
      <c r="A13" s="16" t="s">
        <v>46</v>
      </c>
      <c r="B13" s="16"/>
      <c r="C13" s="17" t="n">
        <v>11500</v>
      </c>
      <c r="D13" s="17" t="n">
        <v>8072</v>
      </c>
      <c r="E13" s="17" t="n">
        <v>11019</v>
      </c>
      <c r="F13" s="17" t="n">
        <v>9983</v>
      </c>
    </row>
    <row r="14" customFormat="false" ht="16.5" hidden="false" customHeight="true" outlineLevel="0" collapsed="false">
      <c r="A14" s="16" t="s">
        <v>47</v>
      </c>
      <c r="B14" s="16"/>
      <c r="C14" s="20" t="n">
        <f aca="false">SUM(C15:C20)</f>
        <v>7300</v>
      </c>
      <c r="D14" s="20" t="n">
        <f aca="false">SUM(D15:D20)</f>
        <v>8312</v>
      </c>
      <c r="E14" s="20" t="n">
        <f aca="false">SUM(E15:E20)</f>
        <v>9799</v>
      </c>
      <c r="F14" s="20" t="n">
        <f aca="false">SUM(F15:F20)</f>
        <v>11608</v>
      </c>
    </row>
    <row r="15" customFormat="false" ht="16.5" hidden="false" customHeight="true" outlineLevel="0" collapsed="false">
      <c r="A15" s="16" t="s">
        <v>48</v>
      </c>
      <c r="B15" s="15" t="s">
        <v>49</v>
      </c>
      <c r="C15" s="28" t="n">
        <v>1000</v>
      </c>
      <c r="D15" s="28" t="n">
        <v>1329</v>
      </c>
      <c r="E15" s="29" t="n">
        <v>1782</v>
      </c>
      <c r="F15" s="28" t="n">
        <v>1414</v>
      </c>
    </row>
    <row r="16" customFormat="false" ht="16.5" hidden="false" customHeight="true" outlineLevel="0" collapsed="false">
      <c r="A16" s="40"/>
      <c r="B16" s="15" t="s">
        <v>50</v>
      </c>
      <c r="C16" s="28" t="n">
        <v>2300</v>
      </c>
      <c r="D16" s="28" t="n">
        <v>2794</v>
      </c>
      <c r="E16" s="28" t="n">
        <v>5900</v>
      </c>
      <c r="F16" s="28" t="n">
        <v>6868</v>
      </c>
    </row>
    <row r="17" customFormat="false" ht="16.5" hidden="false" customHeight="true" outlineLevel="0" collapsed="false">
      <c r="A17" s="40"/>
      <c r="B17" s="15" t="s">
        <v>51</v>
      </c>
      <c r="C17" s="28" t="n">
        <v>400</v>
      </c>
      <c r="D17" s="28" t="n">
        <v>434</v>
      </c>
      <c r="E17" s="28" t="n">
        <v>392</v>
      </c>
      <c r="F17" s="28" t="n">
        <v>453</v>
      </c>
    </row>
    <row r="18" customFormat="false" ht="16.5" hidden="false" customHeight="true" outlineLevel="0" collapsed="false">
      <c r="A18" s="40"/>
      <c r="B18" s="15" t="s">
        <v>52</v>
      </c>
      <c r="C18" s="29" t="n">
        <v>200</v>
      </c>
      <c r="D18" s="29" t="n">
        <v>187</v>
      </c>
      <c r="E18" s="29" t="n">
        <v>133</v>
      </c>
      <c r="F18" s="29" t="n">
        <v>300</v>
      </c>
    </row>
    <row r="19" customFormat="false" ht="19.5" hidden="false" customHeight="true" outlineLevel="0" collapsed="false">
      <c r="A19" s="40"/>
      <c r="B19" s="15" t="s">
        <v>53</v>
      </c>
      <c r="C19" s="28" t="n">
        <v>2500</v>
      </c>
      <c r="D19" s="28" t="n">
        <v>2615</v>
      </c>
      <c r="E19" s="28" t="n">
        <v>720</v>
      </c>
      <c r="F19" s="28" t="n">
        <v>1630</v>
      </c>
    </row>
    <row r="20" customFormat="false" ht="16.5" hidden="false" customHeight="true" outlineLevel="0" collapsed="false">
      <c r="A20" s="40"/>
      <c r="B20" s="15" t="s">
        <v>54</v>
      </c>
      <c r="C20" s="28" t="n">
        <v>900</v>
      </c>
      <c r="D20" s="28" t="n">
        <v>953</v>
      </c>
      <c r="E20" s="28" t="n">
        <v>872</v>
      </c>
      <c r="F20" s="28" t="n">
        <v>943</v>
      </c>
    </row>
    <row r="21" customFormat="false" ht="12.8" hidden="false" customHeight="true" outlineLevel="0" collapsed="false">
      <c r="A21" s="16" t="s">
        <v>55</v>
      </c>
      <c r="B21" s="16"/>
      <c r="C21" s="17" t="n">
        <v>700</v>
      </c>
      <c r="D21" s="17" t="n">
        <v>4137</v>
      </c>
      <c r="E21" s="17" t="n">
        <v>582</v>
      </c>
      <c r="F21" s="17" t="n">
        <v>970</v>
      </c>
    </row>
    <row r="22" customFormat="false" ht="12.8" hidden="false" customHeight="false" outlineLevel="0" collapsed="false">
      <c r="A22" s="16"/>
      <c r="B22" s="16"/>
      <c r="C22" s="17"/>
      <c r="D22" s="17"/>
      <c r="E22" s="17"/>
      <c r="F22" s="17"/>
    </row>
    <row r="23" customFormat="false" ht="36.75" hidden="false" customHeight="true" outlineLevel="0" collapsed="false">
      <c r="A23" s="41" t="s">
        <v>56</v>
      </c>
      <c r="B23" s="16" t="s">
        <v>57</v>
      </c>
      <c r="C23" s="17" t="n">
        <v>4000</v>
      </c>
      <c r="D23" s="17" t="n">
        <v>4364</v>
      </c>
      <c r="E23" s="17" t="n">
        <v>3716</v>
      </c>
      <c r="F23" s="17" t="n">
        <v>4737</v>
      </c>
    </row>
    <row r="24" customFormat="false" ht="12.8" hidden="false" customHeight="true" outlineLevel="0" collapsed="false">
      <c r="A24" s="16" t="s">
        <v>58</v>
      </c>
      <c r="B24" s="16"/>
      <c r="C24" s="17" t="n">
        <v>44000</v>
      </c>
      <c r="D24" s="17" t="n">
        <v>42789</v>
      </c>
      <c r="E24" s="17" t="n">
        <v>36645</v>
      </c>
      <c r="F24" s="17" t="n">
        <v>38307</v>
      </c>
    </row>
    <row r="25" customFormat="false" ht="12.8" hidden="false" customHeight="true" outlineLevel="0" collapsed="false">
      <c r="A25" s="16" t="s">
        <v>59</v>
      </c>
      <c r="B25" s="16"/>
      <c r="C25" s="17" t="n">
        <v>1700</v>
      </c>
      <c r="D25" s="17" t="n">
        <v>977</v>
      </c>
      <c r="E25" s="17" t="n">
        <v>1775</v>
      </c>
      <c r="F25" s="17" t="n">
        <v>1722</v>
      </c>
    </row>
    <row r="26" customFormat="false" ht="24.75" hidden="false" customHeight="true" outlineLevel="0" collapsed="false">
      <c r="A26" s="16" t="s">
        <v>60</v>
      </c>
      <c r="B26" s="16"/>
      <c r="C26" s="17" t="n">
        <v>17500</v>
      </c>
      <c r="D26" s="17" t="n">
        <v>16722</v>
      </c>
      <c r="E26" s="17" t="n">
        <v>13815</v>
      </c>
      <c r="F26" s="17" t="n">
        <v>12562</v>
      </c>
    </row>
    <row r="27" customFormat="false" ht="12.8" hidden="false" customHeight="true" outlineLevel="0" collapsed="false">
      <c r="A27" s="16" t="s">
        <v>61</v>
      </c>
      <c r="B27" s="16"/>
      <c r="C27" s="17" t="n">
        <v>300</v>
      </c>
      <c r="D27" s="17" t="n">
        <v>516</v>
      </c>
      <c r="E27" s="17" t="n">
        <v>1331</v>
      </c>
      <c r="F27" s="17" t="n">
        <v>2394</v>
      </c>
    </row>
    <row r="28" customFormat="false" ht="12.8" hidden="false" customHeight="true" outlineLevel="0" collapsed="false">
      <c r="A28" s="16" t="s">
        <v>62</v>
      </c>
      <c r="B28" s="16"/>
      <c r="C28" s="39" t="n">
        <v>300</v>
      </c>
      <c r="D28" s="39" t="n">
        <v>317</v>
      </c>
      <c r="E28" s="39" t="n">
        <v>305</v>
      </c>
      <c r="F28" s="39" t="n">
        <v>366</v>
      </c>
    </row>
    <row r="29" customFormat="false" ht="12.8" hidden="false" customHeight="true" outlineLevel="0" collapsed="false">
      <c r="A29" s="16" t="s">
        <v>63</v>
      </c>
      <c r="B29" s="16"/>
      <c r="C29" s="42" t="n">
        <v>0</v>
      </c>
      <c r="D29" s="42"/>
      <c r="E29" s="42" t="n">
        <v>0</v>
      </c>
      <c r="F29" s="42" t="n">
        <v>1029</v>
      </c>
    </row>
    <row r="30" customFormat="false" ht="12.8" hidden="false" customHeight="true" outlineLevel="0" collapsed="false">
      <c r="A30" s="43" t="s">
        <v>64</v>
      </c>
      <c r="B30" s="43"/>
      <c r="C30" s="42" t="n">
        <v>8000</v>
      </c>
      <c r="D30" s="42" t="n">
        <v>7907</v>
      </c>
      <c r="E30" s="44" t="n">
        <v>6996</v>
      </c>
      <c r="F30" s="42" t="n">
        <v>8399</v>
      </c>
    </row>
    <row r="31" customFormat="false" ht="12.8" hidden="false" customHeight="true" outlineLevel="0" collapsed="false">
      <c r="A31" s="45" t="s">
        <v>65</v>
      </c>
      <c r="B31" s="45"/>
      <c r="C31" s="46" t="n">
        <f aca="false">SUM(C21:C30,C4:C14)</f>
        <v>102300</v>
      </c>
      <c r="D31" s="46" t="n">
        <f aca="false">SUM(D21:D30,D4:D14)</f>
        <v>101667</v>
      </c>
      <c r="E31" s="46" t="n">
        <f aca="false">SUM(E21:E30,E4:E14)</f>
        <v>95169</v>
      </c>
      <c r="F31" s="46" t="n">
        <f aca="false">SUM(F21:F30,F4:F14)</f>
        <v>99965</v>
      </c>
    </row>
    <row r="34" customFormat="false" ht="2.25" hidden="false" customHeight="true" outlineLevel="0" collapsed="false"/>
    <row r="35" customFormat="false" ht="44.25" hidden="false" customHeight="true" outlineLevel="0" collapsed="false"/>
    <row r="36" customFormat="false" ht="52.5" hidden="false" customHeight="true" outlineLevel="0" collapsed="false"/>
    <row r="37" customFormat="false" ht="37.5" hidden="false" customHeight="true" outlineLevel="0" collapsed="false"/>
    <row r="38" customFormat="false" ht="42.75" hidden="false" customHeight="true" outlineLevel="0" collapsed="false"/>
    <row r="39" customFormat="false" ht="25.5" hidden="false" customHeight="true" outlineLevel="0" collapsed="false"/>
  </sheetData>
  <mergeCells count="20"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A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31:B31"/>
  </mergeCells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LibreOffice/5.3.3.2$Windows_x86 LibreOffice_project/3d9a8b4b4e538a85e0782bd6c2d430bafe583448</Applicat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1997-01-24T11:07:25Z</dcterms:created>
  <dc:creator>Microsoft Corporation</dc:creator>
  <dc:description/>
  <dc:language>sk-SK</dc:language>
  <cp:lastModifiedBy/>
  <cp:lastPrinted>2019-04-16T12:24:13Z</cp:lastPrinted>
  <dcterms:modified xsi:type="dcterms:W3CDTF">2019-04-16T12:25:30Z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