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35" windowWidth="9420" windowHeight="4500"/>
  </bookViews>
  <sheets>
    <sheet name="Hárok3" sheetId="3" r:id="rId1"/>
  </sheets>
  <calcPr calcId="125725"/>
</workbook>
</file>

<file path=xl/calcChain.xml><?xml version="1.0" encoding="utf-8"?>
<calcChain xmlns="http://schemas.openxmlformats.org/spreadsheetml/2006/main">
  <c r="D7" i="3"/>
  <c r="D9"/>
  <c r="D10"/>
  <c r="D11"/>
  <c r="D12"/>
  <c r="D14"/>
  <c r="D15"/>
  <c r="D6"/>
  <c r="B13"/>
  <c r="B8"/>
  <c r="C13"/>
  <c r="C8"/>
  <c r="D8"/>
  <c r="D13" l="1"/>
</calcChain>
</file>

<file path=xl/sharedStrings.xml><?xml version="1.0" encoding="utf-8"?>
<sst xmlns="http://schemas.openxmlformats.org/spreadsheetml/2006/main" count="14" uniqueCount="14">
  <si>
    <t>Priemerný evid. Stav zamestnancov</t>
  </si>
  <si>
    <t>sezónych prac. a brigádnikov</t>
  </si>
  <si>
    <t>Priemerná mzda u kmeňových zamest.</t>
  </si>
  <si>
    <t>Zásoby materialu a tovaru</t>
  </si>
  <si>
    <t>Hnuteľný majetok</t>
  </si>
  <si>
    <t>Výnosy celkom v Eur</t>
  </si>
  <si>
    <t>Náklady celkom v Eur</t>
  </si>
  <si>
    <t>Výsledok hospodárenia v Eur</t>
  </si>
  <si>
    <t>Pridaná hodnota v Eur</t>
  </si>
  <si>
    <t>Podiel nákladov na 100,– výnosov</t>
  </si>
  <si>
    <t>Percento plnenia</t>
  </si>
  <si>
    <t>ROZHODUJÚCE UKAZOVATELE HOSPODÁRENIA SPOLOČNOSTI ZA ROK 2016</t>
  </si>
  <si>
    <t>PLAN 2016</t>
  </si>
  <si>
    <t>Skutočnosť 2016</t>
  </si>
</sst>
</file>

<file path=xl/styles.xml><?xml version="1.0" encoding="utf-8"?>
<styleSheet xmlns="http://schemas.openxmlformats.org/spreadsheetml/2006/main">
  <numFmts count="1">
    <numFmt numFmtId="43" formatCode="_-* #,##0.00\ _S_k_-;\-* #,##0.00\ _S_k_-;_-* &quot;-&quot;??\ _S_k_-;_-@_-"/>
  </numFmts>
  <fonts count="4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center" vertical="center"/>
    </xf>
    <xf numFmtId="4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B13" sqref="B13"/>
    </sheetView>
  </sheetViews>
  <sheetFormatPr defaultRowHeight="12.75"/>
  <cols>
    <col min="1" max="1" width="18.42578125" style="1" customWidth="1"/>
    <col min="2" max="2" width="18.5703125" style="2" customWidth="1"/>
    <col min="3" max="3" width="15.85546875" style="2" customWidth="1"/>
    <col min="4" max="4" width="18.7109375" customWidth="1"/>
  </cols>
  <sheetData>
    <row r="1" spans="1:8" ht="33" customHeight="1">
      <c r="A1" s="15" t="s">
        <v>11</v>
      </c>
      <c r="B1" s="15"/>
      <c r="C1" s="15"/>
      <c r="D1" s="15"/>
      <c r="E1" s="15"/>
      <c r="F1" s="3"/>
      <c r="G1" s="3"/>
      <c r="H1" s="3"/>
    </row>
    <row r="3" spans="1:8" ht="2.25" customHeight="1" thickBot="1"/>
    <row r="4" spans="1:8" hidden="1"/>
    <row r="5" spans="1:8" ht="55.5" customHeight="1" thickBot="1">
      <c r="A5" s="6"/>
      <c r="B5" s="7" t="s">
        <v>12</v>
      </c>
      <c r="C5" s="14" t="s">
        <v>13</v>
      </c>
      <c r="D5" s="7" t="s">
        <v>10</v>
      </c>
      <c r="E5" s="4"/>
    </row>
    <row r="6" spans="1:8" ht="30.75" thickBot="1">
      <c r="A6" s="8" t="s">
        <v>5</v>
      </c>
      <c r="B6" s="9">
        <v>93500</v>
      </c>
      <c r="C6" s="9">
        <v>102577</v>
      </c>
      <c r="D6" s="10">
        <f>SUM(C6/B6)</f>
        <v>1.0970802139037432</v>
      </c>
      <c r="E6" s="5"/>
    </row>
    <row r="7" spans="1:8" ht="30.75" thickBot="1">
      <c r="A7" s="8" t="s">
        <v>6</v>
      </c>
      <c r="B7" s="9">
        <v>92322</v>
      </c>
      <c r="C7" s="9">
        <v>99965</v>
      </c>
      <c r="D7" s="10">
        <f t="shared" ref="D7:D15" si="0">SUM(C7/B7)</f>
        <v>1.082786334784775</v>
      </c>
      <c r="E7" s="5"/>
    </row>
    <row r="8" spans="1:8" ht="45.75" thickBot="1">
      <c r="A8" s="8" t="s">
        <v>7</v>
      </c>
      <c r="B8" s="9">
        <f>B6-B7</f>
        <v>1178</v>
      </c>
      <c r="C8" s="9">
        <f>C6-C7</f>
        <v>2612</v>
      </c>
      <c r="D8" s="10">
        <f t="shared" si="0"/>
        <v>2.2173174872665533</v>
      </c>
      <c r="E8" s="5"/>
    </row>
    <row r="9" spans="1:8" ht="30.75" thickBot="1">
      <c r="A9" s="8" t="s">
        <v>8</v>
      </c>
      <c r="B9" s="9">
        <v>31444</v>
      </c>
      <c r="C9" s="9">
        <v>35557</v>
      </c>
      <c r="D9" s="10">
        <f t="shared" si="0"/>
        <v>1.1308039689606921</v>
      </c>
      <c r="E9" s="5"/>
    </row>
    <row r="10" spans="1:8" ht="45.75" thickBot="1">
      <c r="A10" s="8" t="s">
        <v>0</v>
      </c>
      <c r="B10" s="11">
        <v>4</v>
      </c>
      <c r="C10" s="11">
        <v>5</v>
      </c>
      <c r="D10" s="10">
        <f t="shared" si="0"/>
        <v>1.25</v>
      </c>
      <c r="E10" s="5"/>
    </row>
    <row r="11" spans="1:8" ht="30.75" thickBot="1">
      <c r="A11" s="8" t="s">
        <v>1</v>
      </c>
      <c r="B11" s="11">
        <v>9</v>
      </c>
      <c r="C11" s="11">
        <v>4</v>
      </c>
      <c r="D11" s="10">
        <f t="shared" si="0"/>
        <v>0.44444444444444442</v>
      </c>
      <c r="E11" s="5"/>
    </row>
    <row r="12" spans="1:8" ht="45.75" thickBot="1">
      <c r="A12" s="8" t="s">
        <v>2</v>
      </c>
      <c r="B12" s="9">
        <v>665</v>
      </c>
      <c r="C12" s="9">
        <v>657</v>
      </c>
      <c r="D12" s="10">
        <f t="shared" si="0"/>
        <v>0.98796992481203005</v>
      </c>
      <c r="E12" s="5"/>
    </row>
    <row r="13" spans="1:8" ht="45.75" thickBot="1">
      <c r="A13" s="8" t="s">
        <v>9</v>
      </c>
      <c r="B13" s="12">
        <f>SUM(B7/B6*100)</f>
        <v>98.740106951871653</v>
      </c>
      <c r="C13" s="12">
        <f>C7/C6*100</f>
        <v>97.453620207258936</v>
      </c>
      <c r="D13" s="10">
        <f t="shared" si="0"/>
        <v>0.98697098084732904</v>
      </c>
      <c r="E13" s="5"/>
    </row>
    <row r="14" spans="1:8" ht="45.75" thickBot="1">
      <c r="A14" s="8" t="s">
        <v>3</v>
      </c>
      <c r="B14" s="9">
        <v>5618</v>
      </c>
      <c r="C14" s="9">
        <v>4515</v>
      </c>
      <c r="D14" s="10">
        <f t="shared" si="0"/>
        <v>0.80366678533285862</v>
      </c>
      <c r="E14" s="5"/>
    </row>
    <row r="15" spans="1:8" ht="44.25" customHeight="1" thickBot="1">
      <c r="A15" s="13" t="s">
        <v>4</v>
      </c>
      <c r="B15" s="9">
        <v>20192</v>
      </c>
      <c r="C15" s="9">
        <v>20192</v>
      </c>
      <c r="D15" s="10">
        <f t="shared" si="0"/>
        <v>1</v>
      </c>
    </row>
  </sheetData>
  <mergeCells count="1">
    <mergeCell ref="A1:E1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Hárok3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ASUSF3L</cp:lastModifiedBy>
  <cp:lastPrinted>2013-10-28T10:10:14Z</cp:lastPrinted>
  <dcterms:created xsi:type="dcterms:W3CDTF">1997-01-24T11:07:25Z</dcterms:created>
  <dcterms:modified xsi:type="dcterms:W3CDTF">2017-04-03T12:37:03Z</dcterms:modified>
</cp:coreProperties>
</file>